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M\Documents\2022 rok\Konkurs\Badania laboratoryjne\"/>
    </mc:Choice>
  </mc:AlternateContent>
  <xr:revisionPtr revIDLastSave="0" documentId="13_ncr:1_{EAD400F0-0224-415E-8C30-CA6B976A22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a do oferty " sheetId="5" r:id="rId1"/>
  </sheets>
  <definedNames>
    <definedName name="_xlnm._FilterDatabase" localSheetId="0" hidden="1">'Załącznik 1a do oferty '!$A$5:$C$5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5" l="1"/>
  <c r="E32" i="5"/>
  <c r="E31" i="5"/>
  <c r="E21" i="5"/>
  <c r="E67" i="5"/>
  <c r="E57" i="5"/>
  <c r="E49" i="5"/>
  <c r="E94" i="5"/>
  <c r="E93" i="5"/>
  <c r="E7" i="5"/>
  <c r="E82" i="5"/>
  <c r="E83" i="5"/>
  <c r="E18" i="5"/>
  <c r="E17" i="5"/>
  <c r="E8" i="5"/>
  <c r="E9" i="5"/>
  <c r="E10" i="5"/>
  <c r="E11" i="5"/>
  <c r="E12" i="5"/>
  <c r="E13" i="5"/>
  <c r="E14" i="5"/>
  <c r="E15" i="5"/>
  <c r="E16" i="5"/>
  <c r="E19" i="5"/>
  <c r="E20" i="5"/>
  <c r="E22" i="5"/>
  <c r="E23" i="5"/>
  <c r="E24" i="5"/>
  <c r="E25" i="5"/>
  <c r="E26" i="5"/>
  <c r="E27" i="5"/>
  <c r="E28" i="5"/>
  <c r="E29" i="5"/>
  <c r="E30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51" i="5"/>
  <c r="E52" i="5"/>
  <c r="E53" i="5"/>
  <c r="E54" i="5"/>
  <c r="E55" i="5"/>
  <c r="E56" i="5"/>
  <c r="E58" i="5"/>
  <c r="E59" i="5"/>
  <c r="E60" i="5"/>
  <c r="E61" i="5"/>
  <c r="E62" i="5"/>
  <c r="E63" i="5"/>
  <c r="E64" i="5"/>
  <c r="E65" i="5"/>
  <c r="E66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4" i="5"/>
  <c r="E85" i="5"/>
  <c r="E86" i="5"/>
  <c r="E87" i="5"/>
  <c r="E88" i="5"/>
  <c r="E89" i="5"/>
  <c r="E90" i="5"/>
  <c r="E91" i="5"/>
  <c r="E92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6" i="5"/>
  <c r="E112" i="5" l="1"/>
</calcChain>
</file>

<file path=xl/sharedStrings.xml><?xml version="1.0" encoding="utf-8"?>
<sst xmlns="http://schemas.openxmlformats.org/spreadsheetml/2006/main" count="116" uniqueCount="115">
  <si>
    <t>Lp.</t>
  </si>
  <si>
    <t>Rodzaj badania</t>
  </si>
  <si>
    <t>C-peptyd</t>
  </si>
  <si>
    <t>Insulina</t>
  </si>
  <si>
    <t>Kwas foliowy</t>
  </si>
  <si>
    <t>Helicobacter pylori IgG</t>
  </si>
  <si>
    <t>Kortyzol</t>
  </si>
  <si>
    <t>Helicobacter pylori w kale</t>
  </si>
  <si>
    <t>P/c przeciw receptorom TSH</t>
  </si>
  <si>
    <t>UIBC</t>
  </si>
  <si>
    <t>X</t>
  </si>
  <si>
    <t>Załącznik nr 1a do szczegółowych warunków konkursu ofert</t>
  </si>
  <si>
    <t>FORMULARZ CENOWY</t>
  </si>
  <si>
    <t>Aminotransferaza alaninowa (ALT)</t>
  </si>
  <si>
    <t>Czas kaolinowo-kefilinowy (APTT)</t>
  </si>
  <si>
    <t>ASO</t>
  </si>
  <si>
    <t>Aminotransferaza asparaginianowa (AST)</t>
  </si>
  <si>
    <t>P/c przeciw peroksydazie tarczycowej (ATPO)</t>
  </si>
  <si>
    <t>Bilirubina całkowita</t>
  </si>
  <si>
    <t>Antygen karcinoembrionalny (CEA)</t>
  </si>
  <si>
    <t>Cholesterol całkowity</t>
  </si>
  <si>
    <t>CA 125,</t>
  </si>
  <si>
    <t>Cholinoesteraza</t>
  </si>
  <si>
    <t>Kinaza kreatynowa</t>
  </si>
  <si>
    <t>Białko C-reaktywne (CRP)</t>
  </si>
  <si>
    <t>D-dimery</t>
  </si>
  <si>
    <t>Estradiol</t>
  </si>
  <si>
    <t>Żelazo</t>
  </si>
  <si>
    <t>Ferrytyna</t>
  </si>
  <si>
    <t>PSA całkowity</t>
  </si>
  <si>
    <t>Wolna trijodotyronina (FT3)</t>
  </si>
  <si>
    <t>Wolna tyroksyna ( FT4)</t>
  </si>
  <si>
    <t>Gamma-glutamylotranspeptydaza (GGTP)</t>
  </si>
  <si>
    <t>Folikulotropina (FSH)</t>
  </si>
  <si>
    <t>Glukoza</t>
  </si>
  <si>
    <t>hemoglobina glikowana (HbA1c)</t>
  </si>
  <si>
    <t>Kreatynina</t>
  </si>
  <si>
    <t>Badanie ogólne moczu</t>
  </si>
  <si>
    <t>OB.</t>
  </si>
  <si>
    <t>Posiew moczu</t>
  </si>
  <si>
    <t>Prolaktyna</t>
  </si>
  <si>
    <t>Czas protrombinowy (PT), INR</t>
  </si>
  <si>
    <t>Czynnik reumatoidalny RF</t>
  </si>
  <si>
    <t>Testosteron</t>
  </si>
  <si>
    <t>Triglicerydy</t>
  </si>
  <si>
    <t>TSH</t>
  </si>
  <si>
    <t>Magnez w surowicy</t>
  </si>
  <si>
    <t>Mocznik</t>
  </si>
  <si>
    <t>Luteotropina (LH)</t>
  </si>
  <si>
    <t>Lipaza</t>
  </si>
  <si>
    <t>Progesteron</t>
  </si>
  <si>
    <t>Witamina B12</t>
  </si>
  <si>
    <t>Cytologia</t>
  </si>
  <si>
    <t>Badanie histopatologiczne</t>
  </si>
  <si>
    <t xml:space="preserve">TIBC </t>
  </si>
  <si>
    <t>Grupa krwi</t>
  </si>
  <si>
    <t>Test kiłowy przesiewowy (WR)</t>
  </si>
  <si>
    <t>Fibrynogen</t>
  </si>
  <si>
    <t>Badanie kału w kierunku pasożytów</t>
  </si>
  <si>
    <t>Test ROMA</t>
  </si>
  <si>
    <t>CA 19-9</t>
  </si>
  <si>
    <t>DHEA</t>
  </si>
  <si>
    <t>DHEA-S</t>
  </si>
  <si>
    <t>Badanie kału ogólne</t>
  </si>
  <si>
    <t>Badanie kału na krew utajona</t>
  </si>
  <si>
    <t>B-HCG gonadotropina kosmówkowa</t>
  </si>
  <si>
    <t>Cena jednostkowa brutto                     (PLN)</t>
  </si>
  <si>
    <t>Wartość brutto             (PLN)</t>
  </si>
  <si>
    <t>Proponowana liczba badań                    (na 3 lata)</t>
  </si>
  <si>
    <t>Albuminy</t>
  </si>
  <si>
    <t>AFP Alfa-fetoproteina</t>
  </si>
  <si>
    <t>Amylaza całkowita</t>
  </si>
  <si>
    <t>AMH hormon anty-Mullerwoski</t>
  </si>
  <si>
    <t>Bilirubina bezpośrednia</t>
  </si>
  <si>
    <t>Immunoglobulina IgE całkowita</t>
  </si>
  <si>
    <t xml:space="preserve">Kwas moczowy </t>
  </si>
  <si>
    <t>Morfologia z rozmazem</t>
  </si>
  <si>
    <t>PTA pośredni test antyglobulinowy</t>
  </si>
  <si>
    <t>P/c anty HCV</t>
  </si>
  <si>
    <t>Posiew wymazu z dróg moczowo-płciowych</t>
  </si>
  <si>
    <t xml:space="preserve">Posiew z górnych dróg oddechowych </t>
  </si>
  <si>
    <t>Posiew wymazu z rany</t>
  </si>
  <si>
    <t>Posiew z pochwy w kierunku GBS</t>
  </si>
  <si>
    <t>Posiew pwlociny</t>
  </si>
  <si>
    <t>Różyczka IgG ilościowo</t>
  </si>
  <si>
    <t>Różyczka IgM jakościowo</t>
  </si>
  <si>
    <t>Rozmaz krwi</t>
  </si>
  <si>
    <t>Toxoplazma gondi  IgG ilościowo</t>
  </si>
  <si>
    <t>Toxoplazma gondi  IgM jakościowo</t>
  </si>
  <si>
    <t>Homocysteina</t>
  </si>
  <si>
    <t>Lipidogram</t>
  </si>
  <si>
    <t>Antybiogram podstawowy</t>
  </si>
  <si>
    <t>Borrelia burgdorferi IgG ilościowo met.Elisa</t>
  </si>
  <si>
    <t>Borrelia burgdorferi IgM ilościowo met. Elisa</t>
  </si>
  <si>
    <t>CA 15-3</t>
  </si>
  <si>
    <t>Fostafaza alkaiczna ALP</t>
  </si>
  <si>
    <t xml:space="preserve">HBs-antygen HBs </t>
  </si>
  <si>
    <t>HIV met.przesiewowa</t>
  </si>
  <si>
    <t>przeciwciała anty TG</t>
  </si>
  <si>
    <t>Posiew kału na florę ogólną</t>
  </si>
  <si>
    <t>Profil pokarmowy - 20 alergenów</t>
  </si>
  <si>
    <t>Profil wziewny - 20 alergenów</t>
  </si>
  <si>
    <t>Potas</t>
  </si>
  <si>
    <t>Sód</t>
  </si>
  <si>
    <t>Wapń</t>
  </si>
  <si>
    <t>Witamina D Total ( 25-OH WitaminaD3)</t>
  </si>
  <si>
    <t>Białko całkowite</t>
  </si>
  <si>
    <t>Cholesterol HDL</t>
  </si>
  <si>
    <t>Cholesterol LDL bezposredni</t>
  </si>
  <si>
    <t>Mikroskopowy osad moczu</t>
  </si>
  <si>
    <t>przeciwciała anty SARS-CoV-2 w klasie E metoda Elisa</t>
  </si>
  <si>
    <t>Profil pediatryczny - 20 alergenów</t>
  </si>
  <si>
    <t>Glukoza - krzywa obciążeniowa - 2 punktowa</t>
  </si>
  <si>
    <t>Glukoza - krzywa obciążeniowa - 3 punktowa</t>
  </si>
  <si>
    <t>Czas oczekowania (liczony w dniach roboczych)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</si>
</sst>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8"/>
  <sheetViews>
    <sheetView tabSelected="1" topLeftCell="A93" workbookViewId="0">
      <selection activeCell="K113" sqref="K113"/>
    </sheetView>
  </sheetViews>
  <sheetFormatPr defaultRowHeight="12.75" x14ac:dyDescent="0.2"/>
  <cols>
    <col min="1" max="1" width="6.140625" style="1" customWidth="1"/>
    <col min="2" max="2" width="43.85546875" style="1" customWidth="1"/>
    <col min="3" max="3" width="11.7109375" style="25" customWidth="1"/>
    <col min="4" max="4" width="10.7109375" style="1" customWidth="1"/>
    <col min="5" max="5" width="9.7109375" style="1" customWidth="1"/>
    <col min="6" max="6" width="12.5703125" style="1" customWidth="1"/>
    <col min="7" max="7" width="9.7109375" style="1" customWidth="1"/>
    <col min="8" max="9" width="10.7109375" style="1" customWidth="1"/>
    <col min="10" max="10" width="14.85546875" style="1" customWidth="1"/>
    <col min="11" max="11" width="25.85546875" style="1" customWidth="1"/>
    <col min="12" max="16384" width="9.140625" style="1"/>
  </cols>
  <sheetData>
    <row r="1" spans="1:19" ht="15.75" x14ac:dyDescent="0.2">
      <c r="B1" s="39" t="s">
        <v>11</v>
      </c>
      <c r="C1" s="39"/>
      <c r="D1" s="39"/>
      <c r="E1" s="39"/>
      <c r="F1" s="39"/>
      <c r="G1" s="39"/>
      <c r="H1" s="5"/>
      <c r="I1" s="5"/>
      <c r="J1" s="5"/>
      <c r="K1" s="5"/>
      <c r="L1" s="7"/>
      <c r="M1" s="8"/>
      <c r="O1" s="6"/>
    </row>
    <row r="2" spans="1:19" ht="15.75" x14ac:dyDescent="0.2">
      <c r="C2" s="1"/>
      <c r="E2" s="2"/>
      <c r="G2" s="2"/>
      <c r="H2" s="5"/>
      <c r="I2" s="5"/>
      <c r="J2" s="5"/>
      <c r="K2" s="5"/>
      <c r="L2" s="7"/>
      <c r="M2" s="8"/>
      <c r="O2" s="6"/>
    </row>
    <row r="3" spans="1:19" ht="15.75" x14ac:dyDescent="0.2">
      <c r="A3" s="36" t="s">
        <v>12</v>
      </c>
      <c r="B3" s="36"/>
      <c r="C3" s="36"/>
      <c r="D3" s="36"/>
      <c r="E3" s="36"/>
      <c r="F3" s="36"/>
      <c r="G3" s="36"/>
      <c r="H3" s="36"/>
      <c r="I3" s="3"/>
      <c r="J3" s="3"/>
      <c r="K3" s="3"/>
      <c r="L3" s="3"/>
      <c r="M3" s="3"/>
      <c r="N3" s="3"/>
      <c r="O3" s="3"/>
    </row>
    <row r="4" spans="1:19" ht="15" x14ac:dyDescent="0.2">
      <c r="C4" s="10"/>
      <c r="K4" s="35"/>
      <c r="L4" s="11"/>
      <c r="M4" s="11"/>
      <c r="N4" s="11"/>
      <c r="O4" s="11"/>
      <c r="P4" s="11"/>
      <c r="Q4" s="11"/>
      <c r="R4" s="9"/>
      <c r="S4" s="9"/>
    </row>
    <row r="5" spans="1:19" s="13" customFormat="1" ht="78.75" customHeight="1" x14ac:dyDescent="0.2">
      <c r="A5" s="14" t="s">
        <v>0</v>
      </c>
      <c r="B5" s="14" t="s">
        <v>1</v>
      </c>
      <c r="C5" s="22" t="s">
        <v>68</v>
      </c>
      <c r="D5" s="14" t="s">
        <v>66</v>
      </c>
      <c r="E5" s="14" t="s">
        <v>67</v>
      </c>
      <c r="F5" s="14" t="s">
        <v>114</v>
      </c>
      <c r="G5" s="12"/>
      <c r="H5" s="12"/>
      <c r="I5" s="12"/>
      <c r="J5" s="12"/>
      <c r="K5" s="35"/>
      <c r="L5" s="12"/>
      <c r="M5" s="12"/>
      <c r="N5" s="12"/>
      <c r="O5" s="12"/>
      <c r="P5" s="12"/>
      <c r="Q5" s="12"/>
      <c r="R5" s="12"/>
      <c r="S5" s="12"/>
    </row>
    <row r="6" spans="1:19" s="20" customFormat="1" ht="12.75" customHeight="1" x14ac:dyDescent="0.2">
      <c r="A6" s="17">
        <v>1</v>
      </c>
      <c r="B6" s="18" t="s">
        <v>69</v>
      </c>
      <c r="C6" s="23">
        <v>20</v>
      </c>
      <c r="D6" s="19"/>
      <c r="E6" s="19">
        <f>SUM(C6*D6)</f>
        <v>0</v>
      </c>
      <c r="F6" s="33"/>
      <c r="J6" s="26"/>
      <c r="K6" s="27"/>
      <c r="L6" s="28"/>
    </row>
    <row r="7" spans="1:19" s="20" customFormat="1" ht="12.75" customHeight="1" x14ac:dyDescent="0.2">
      <c r="A7" s="17">
        <v>2</v>
      </c>
      <c r="B7" s="18" t="s">
        <v>70</v>
      </c>
      <c r="C7" s="23">
        <v>10</v>
      </c>
      <c r="D7" s="19"/>
      <c r="E7" s="19">
        <f>SUM(C7*D7)</f>
        <v>0</v>
      </c>
      <c r="F7" s="33"/>
      <c r="J7" s="26"/>
      <c r="K7" s="27"/>
      <c r="L7" s="28"/>
    </row>
    <row r="8" spans="1:19" s="20" customFormat="1" ht="12.75" customHeight="1" x14ac:dyDescent="0.2">
      <c r="A8" s="17">
        <v>3</v>
      </c>
      <c r="B8" s="18" t="s">
        <v>13</v>
      </c>
      <c r="C8" s="23">
        <v>8500</v>
      </c>
      <c r="D8" s="19"/>
      <c r="E8" s="19">
        <f t="shared" ref="E8:E57" si="0">SUM(C8*D8)</f>
        <v>0</v>
      </c>
      <c r="F8" s="33"/>
      <c r="J8" s="26"/>
      <c r="K8" s="27"/>
      <c r="L8" s="28"/>
    </row>
    <row r="9" spans="1:19" s="20" customFormat="1" ht="12.75" customHeight="1" x14ac:dyDescent="0.2">
      <c r="A9" s="17">
        <v>4</v>
      </c>
      <c r="B9" s="18" t="s">
        <v>16</v>
      </c>
      <c r="C9" s="23">
        <v>4300</v>
      </c>
      <c r="D9" s="19"/>
      <c r="E9" s="19">
        <f t="shared" si="0"/>
        <v>0</v>
      </c>
      <c r="F9" s="33"/>
      <c r="J9" s="26"/>
      <c r="K9" s="27"/>
      <c r="L9" s="28"/>
    </row>
    <row r="10" spans="1:19" s="20" customFormat="1" ht="12.75" customHeight="1" x14ac:dyDescent="0.2">
      <c r="A10" s="17">
        <v>6</v>
      </c>
      <c r="B10" s="18" t="s">
        <v>71</v>
      </c>
      <c r="C10" s="23">
        <v>500</v>
      </c>
      <c r="D10" s="19"/>
      <c r="E10" s="19">
        <f t="shared" si="0"/>
        <v>0</v>
      </c>
      <c r="F10" s="33"/>
      <c r="J10" s="26"/>
      <c r="K10" s="27"/>
      <c r="L10" s="28"/>
    </row>
    <row r="11" spans="1:19" s="20" customFormat="1" ht="12.75" customHeight="1" x14ac:dyDescent="0.2">
      <c r="A11" s="17">
        <v>7</v>
      </c>
      <c r="B11" s="18" t="s">
        <v>91</v>
      </c>
      <c r="C11" s="23">
        <v>200</v>
      </c>
      <c r="D11" s="19"/>
      <c r="E11" s="19">
        <f t="shared" si="0"/>
        <v>0</v>
      </c>
      <c r="F11" s="33"/>
      <c r="J11" s="26"/>
      <c r="K11" s="27"/>
      <c r="L11" s="28"/>
    </row>
    <row r="12" spans="1:19" s="20" customFormat="1" ht="12.75" customHeight="1" x14ac:dyDescent="0.2">
      <c r="A12" s="17">
        <v>8</v>
      </c>
      <c r="B12" s="18" t="s">
        <v>19</v>
      </c>
      <c r="C12" s="23">
        <v>100</v>
      </c>
      <c r="D12" s="19"/>
      <c r="E12" s="19">
        <f t="shared" si="0"/>
        <v>0</v>
      </c>
      <c r="F12" s="33"/>
      <c r="J12" s="26"/>
      <c r="K12" s="27"/>
      <c r="L12" s="28"/>
    </row>
    <row r="13" spans="1:19" s="20" customFormat="1" ht="12.75" customHeight="1" x14ac:dyDescent="0.2">
      <c r="A13" s="17">
        <v>9</v>
      </c>
      <c r="B13" s="18" t="s">
        <v>72</v>
      </c>
      <c r="C13" s="23">
        <v>10</v>
      </c>
      <c r="D13" s="19"/>
      <c r="E13" s="19">
        <f t="shared" si="0"/>
        <v>0</v>
      </c>
      <c r="F13" s="33"/>
      <c r="J13" s="26"/>
      <c r="K13" s="27"/>
      <c r="L13" s="28"/>
    </row>
    <row r="14" spans="1:19" s="20" customFormat="1" ht="12.75" customHeight="1" x14ac:dyDescent="0.2">
      <c r="A14" s="17">
        <v>10</v>
      </c>
      <c r="B14" s="18" t="s">
        <v>15</v>
      </c>
      <c r="C14" s="23">
        <v>300</v>
      </c>
      <c r="D14" s="19"/>
      <c r="E14" s="19">
        <f t="shared" si="0"/>
        <v>0</v>
      </c>
      <c r="F14" s="33"/>
      <c r="J14" s="26"/>
      <c r="K14" s="27"/>
      <c r="L14" s="28"/>
    </row>
    <row r="15" spans="1:19" s="20" customFormat="1" ht="12.75" customHeight="1" x14ac:dyDescent="0.2">
      <c r="A15" s="17">
        <v>11</v>
      </c>
      <c r="B15" s="18" t="s">
        <v>53</v>
      </c>
      <c r="C15" s="23">
        <v>900</v>
      </c>
      <c r="D15" s="19"/>
      <c r="E15" s="19">
        <f t="shared" si="0"/>
        <v>0</v>
      </c>
      <c r="F15" s="33"/>
      <c r="J15" s="26"/>
      <c r="K15" s="27"/>
      <c r="L15" s="28"/>
    </row>
    <row r="16" spans="1:19" s="20" customFormat="1" ht="12.75" customHeight="1" x14ac:dyDescent="0.2">
      <c r="A16" s="17">
        <v>12</v>
      </c>
      <c r="B16" s="18" t="s">
        <v>58</v>
      </c>
      <c r="C16" s="23">
        <v>220</v>
      </c>
      <c r="D16" s="19"/>
      <c r="E16" s="19">
        <f t="shared" si="0"/>
        <v>0</v>
      </c>
      <c r="F16" s="33"/>
      <c r="J16" s="26"/>
      <c r="K16" s="27"/>
      <c r="L16" s="28"/>
    </row>
    <row r="17" spans="1:12" s="20" customFormat="1" ht="12.75" customHeight="1" x14ac:dyDescent="0.2">
      <c r="A17" s="17">
        <v>13</v>
      </c>
      <c r="B17" s="18" t="s">
        <v>63</v>
      </c>
      <c r="C17" s="23">
        <v>10</v>
      </c>
      <c r="D17" s="19"/>
      <c r="E17" s="19">
        <f t="shared" si="0"/>
        <v>0</v>
      </c>
      <c r="F17" s="33"/>
      <c r="J17" s="26"/>
      <c r="K17" s="27"/>
      <c r="L17" s="28"/>
    </row>
    <row r="18" spans="1:12" s="20" customFormat="1" ht="12.75" customHeight="1" x14ac:dyDescent="0.2">
      <c r="A18" s="17">
        <v>14</v>
      </c>
      <c r="B18" s="18" t="s">
        <v>64</v>
      </c>
      <c r="C18" s="23">
        <v>48</v>
      </c>
      <c r="D18" s="19"/>
      <c r="E18" s="19">
        <f t="shared" si="0"/>
        <v>0</v>
      </c>
      <c r="F18" s="33"/>
      <c r="J18" s="26"/>
      <c r="K18" s="27"/>
      <c r="L18" s="28"/>
    </row>
    <row r="19" spans="1:12" s="20" customFormat="1" ht="12.75" customHeight="1" x14ac:dyDescent="0.2">
      <c r="A19" s="17">
        <v>15</v>
      </c>
      <c r="B19" s="18" t="s">
        <v>37</v>
      </c>
      <c r="C19" s="23">
        <v>8000</v>
      </c>
      <c r="D19" s="19"/>
      <c r="E19" s="19">
        <f t="shared" si="0"/>
        <v>0</v>
      </c>
      <c r="F19" s="33"/>
      <c r="J19" s="26"/>
      <c r="K19" s="27"/>
      <c r="L19" s="28"/>
    </row>
    <row r="20" spans="1:12" s="20" customFormat="1" ht="12.75" customHeight="1" x14ac:dyDescent="0.2">
      <c r="A20" s="17">
        <v>16</v>
      </c>
      <c r="B20" s="18" t="s">
        <v>65</v>
      </c>
      <c r="C20" s="23">
        <v>90</v>
      </c>
      <c r="D20" s="19"/>
      <c r="E20" s="19">
        <f t="shared" si="0"/>
        <v>0</v>
      </c>
      <c r="F20" s="33"/>
      <c r="J20" s="26"/>
      <c r="K20" s="27"/>
      <c r="L20" s="28"/>
    </row>
    <row r="21" spans="1:12" s="20" customFormat="1" ht="12.75" customHeight="1" x14ac:dyDescent="0.2">
      <c r="A21" s="17">
        <v>17</v>
      </c>
      <c r="B21" s="18" t="s">
        <v>106</v>
      </c>
      <c r="C21" s="23">
        <v>120</v>
      </c>
      <c r="D21" s="19"/>
      <c r="E21" s="19">
        <f t="shared" si="0"/>
        <v>0</v>
      </c>
      <c r="F21" s="33"/>
      <c r="J21" s="26"/>
      <c r="K21" s="27"/>
      <c r="L21" s="28"/>
    </row>
    <row r="22" spans="1:12" s="20" customFormat="1" ht="12.75" customHeight="1" x14ac:dyDescent="0.2">
      <c r="A22" s="17">
        <v>18</v>
      </c>
      <c r="B22" s="18" t="s">
        <v>24</v>
      </c>
      <c r="C22" s="23">
        <v>5000</v>
      </c>
      <c r="D22" s="19"/>
      <c r="E22" s="19">
        <f t="shared" si="0"/>
        <v>0</v>
      </c>
      <c r="F22" s="33"/>
      <c r="J22" s="26"/>
      <c r="K22" s="27"/>
      <c r="L22" s="28"/>
    </row>
    <row r="23" spans="1:12" s="20" customFormat="1" ht="12.75" customHeight="1" x14ac:dyDescent="0.2">
      <c r="A23" s="17">
        <v>19</v>
      </c>
      <c r="B23" s="18" t="s">
        <v>18</v>
      </c>
      <c r="C23" s="23">
        <v>330</v>
      </c>
      <c r="D23" s="19"/>
      <c r="E23" s="19">
        <f t="shared" si="0"/>
        <v>0</v>
      </c>
      <c r="F23" s="33"/>
      <c r="J23" s="26"/>
      <c r="K23" s="27"/>
      <c r="L23" s="28"/>
    </row>
    <row r="24" spans="1:12" s="20" customFormat="1" ht="12.75" customHeight="1" x14ac:dyDescent="0.2">
      <c r="A24" s="17">
        <v>20</v>
      </c>
      <c r="B24" s="18" t="s">
        <v>73</v>
      </c>
      <c r="C24" s="23">
        <v>18</v>
      </c>
      <c r="D24" s="19"/>
      <c r="E24" s="19">
        <f t="shared" si="0"/>
        <v>0</v>
      </c>
      <c r="F24" s="33"/>
      <c r="J24" s="26"/>
      <c r="K24" s="27"/>
      <c r="L24" s="28"/>
    </row>
    <row r="25" spans="1:12" s="20" customFormat="1" ht="12.75" customHeight="1" x14ac:dyDescent="0.2">
      <c r="A25" s="17">
        <v>21</v>
      </c>
      <c r="B25" s="18" t="s">
        <v>92</v>
      </c>
      <c r="C25" s="23">
        <v>50</v>
      </c>
      <c r="D25" s="19"/>
      <c r="E25" s="19">
        <f t="shared" si="0"/>
        <v>0</v>
      </c>
      <c r="F25" s="33"/>
      <c r="J25" s="26"/>
      <c r="K25" s="27"/>
      <c r="L25" s="28"/>
    </row>
    <row r="26" spans="1:12" s="20" customFormat="1" ht="12.75" customHeight="1" x14ac:dyDescent="0.2">
      <c r="A26" s="17">
        <v>22</v>
      </c>
      <c r="B26" s="18" t="s">
        <v>93</v>
      </c>
      <c r="C26" s="23">
        <v>50</v>
      </c>
      <c r="D26" s="19"/>
      <c r="E26" s="19">
        <f t="shared" si="0"/>
        <v>0</v>
      </c>
      <c r="F26" s="33"/>
      <c r="J26" s="26"/>
      <c r="K26" s="27"/>
      <c r="L26" s="28"/>
    </row>
    <row r="27" spans="1:12" s="20" customFormat="1" ht="12.75" customHeight="1" x14ac:dyDescent="0.2">
      <c r="A27" s="17">
        <v>23</v>
      </c>
      <c r="B27" s="18" t="s">
        <v>94</v>
      </c>
      <c r="C27" s="23">
        <v>24</v>
      </c>
      <c r="D27" s="19"/>
      <c r="E27" s="19">
        <f t="shared" si="0"/>
        <v>0</v>
      </c>
      <c r="F27" s="33"/>
      <c r="J27" s="26"/>
      <c r="K27" s="27"/>
      <c r="L27" s="28"/>
    </row>
    <row r="28" spans="1:12" s="20" customFormat="1" ht="12.75" customHeight="1" x14ac:dyDescent="0.2">
      <c r="A28" s="17">
        <v>24</v>
      </c>
      <c r="B28" s="18" t="s">
        <v>21</v>
      </c>
      <c r="C28" s="23">
        <v>125</v>
      </c>
      <c r="D28" s="19"/>
      <c r="E28" s="19">
        <f t="shared" si="0"/>
        <v>0</v>
      </c>
      <c r="F28" s="33"/>
      <c r="J28" s="26"/>
      <c r="K28" s="27"/>
      <c r="L28" s="28"/>
    </row>
    <row r="29" spans="1:12" s="20" customFormat="1" ht="12.75" customHeight="1" x14ac:dyDescent="0.2">
      <c r="A29" s="17">
        <v>25</v>
      </c>
      <c r="B29" s="18" t="s">
        <v>60</v>
      </c>
      <c r="C29" s="23">
        <v>48</v>
      </c>
      <c r="D29" s="19"/>
      <c r="E29" s="19">
        <f t="shared" si="0"/>
        <v>0</v>
      </c>
      <c r="F29" s="33"/>
      <c r="J29" s="26"/>
      <c r="K29" s="27"/>
      <c r="L29" s="28"/>
    </row>
    <row r="30" spans="1:12" s="20" customFormat="1" ht="12.75" customHeight="1" x14ac:dyDescent="0.2">
      <c r="A30" s="17">
        <v>26</v>
      </c>
      <c r="B30" s="18" t="s">
        <v>20</v>
      </c>
      <c r="C30" s="23">
        <v>8200</v>
      </c>
      <c r="D30" s="19"/>
      <c r="E30" s="19">
        <f t="shared" si="0"/>
        <v>0</v>
      </c>
      <c r="F30" s="33"/>
      <c r="J30" s="26"/>
      <c r="K30" s="27"/>
      <c r="L30" s="28"/>
    </row>
    <row r="31" spans="1:12" s="20" customFormat="1" ht="12.75" customHeight="1" x14ac:dyDescent="0.2">
      <c r="A31" s="17">
        <v>27</v>
      </c>
      <c r="B31" s="18" t="s">
        <v>107</v>
      </c>
      <c r="C31" s="23">
        <v>6100</v>
      </c>
      <c r="D31" s="19"/>
      <c r="E31" s="19">
        <f t="shared" si="0"/>
        <v>0</v>
      </c>
      <c r="F31" s="33"/>
      <c r="J31" s="26"/>
      <c r="K31" s="27"/>
      <c r="L31" s="28"/>
    </row>
    <row r="32" spans="1:12" s="20" customFormat="1" ht="12.75" customHeight="1" x14ac:dyDescent="0.2">
      <c r="A32" s="17">
        <v>28</v>
      </c>
      <c r="B32" s="18" t="s">
        <v>108</v>
      </c>
      <c r="C32" s="23">
        <v>1100</v>
      </c>
      <c r="D32" s="19"/>
      <c r="E32" s="19">
        <f t="shared" si="0"/>
        <v>0</v>
      </c>
      <c r="F32" s="33"/>
      <c r="J32" s="26"/>
      <c r="K32" s="27"/>
      <c r="L32" s="28"/>
    </row>
    <row r="33" spans="1:12" s="20" customFormat="1" ht="12.75" customHeight="1" x14ac:dyDescent="0.2">
      <c r="A33" s="17">
        <v>29</v>
      </c>
      <c r="B33" s="18" t="s">
        <v>22</v>
      </c>
      <c r="C33" s="23">
        <v>12</v>
      </c>
      <c r="D33" s="19"/>
      <c r="E33" s="19">
        <f t="shared" si="0"/>
        <v>0</v>
      </c>
      <c r="F33" s="33"/>
      <c r="J33" s="26"/>
      <c r="K33" s="27"/>
      <c r="L33" s="28"/>
    </row>
    <row r="34" spans="1:12" s="20" customFormat="1" ht="12.75" customHeight="1" x14ac:dyDescent="0.2">
      <c r="A34" s="17">
        <v>30</v>
      </c>
      <c r="B34" s="18" t="s">
        <v>2</v>
      </c>
      <c r="C34" s="23">
        <v>10</v>
      </c>
      <c r="D34" s="19"/>
      <c r="E34" s="19">
        <f t="shared" si="0"/>
        <v>0</v>
      </c>
      <c r="F34" s="33"/>
      <c r="J34" s="26"/>
      <c r="K34" s="27"/>
      <c r="L34" s="28"/>
    </row>
    <row r="35" spans="1:12" s="20" customFormat="1" ht="12.75" customHeight="1" x14ac:dyDescent="0.2">
      <c r="A35" s="17">
        <v>31</v>
      </c>
      <c r="B35" s="18" t="s">
        <v>52</v>
      </c>
      <c r="C35" s="23">
        <v>330</v>
      </c>
      <c r="D35" s="19"/>
      <c r="E35" s="19">
        <f t="shared" si="0"/>
        <v>0</v>
      </c>
      <c r="F35" s="33"/>
      <c r="J35" s="26"/>
      <c r="K35" s="27"/>
      <c r="L35" s="28"/>
    </row>
    <row r="36" spans="1:12" s="20" customFormat="1" ht="12.75" customHeight="1" x14ac:dyDescent="0.2">
      <c r="A36" s="17">
        <v>32</v>
      </c>
      <c r="B36" s="18" t="s">
        <v>14</v>
      </c>
      <c r="C36" s="23">
        <v>300</v>
      </c>
      <c r="D36" s="19"/>
      <c r="E36" s="19">
        <f t="shared" si="0"/>
        <v>0</v>
      </c>
      <c r="F36" s="33"/>
      <c r="J36" s="26"/>
      <c r="K36" s="27"/>
      <c r="L36" s="28"/>
    </row>
    <row r="37" spans="1:12" s="20" customFormat="1" ht="12.75" customHeight="1" x14ac:dyDescent="0.2">
      <c r="A37" s="17">
        <v>33</v>
      </c>
      <c r="B37" s="18" t="s">
        <v>41</v>
      </c>
      <c r="C37" s="23">
        <v>2350</v>
      </c>
      <c r="D37" s="19"/>
      <c r="E37" s="19">
        <f t="shared" si="0"/>
        <v>0</v>
      </c>
      <c r="F37" s="33"/>
      <c r="J37" s="26"/>
      <c r="K37" s="27"/>
      <c r="L37" s="28"/>
    </row>
    <row r="38" spans="1:12" s="20" customFormat="1" ht="12.75" customHeight="1" x14ac:dyDescent="0.2">
      <c r="A38" s="17">
        <v>34</v>
      </c>
      <c r="B38" s="18" t="s">
        <v>42</v>
      </c>
      <c r="C38" s="23">
        <v>480</v>
      </c>
      <c r="D38" s="19"/>
      <c r="E38" s="19">
        <f t="shared" si="0"/>
        <v>0</v>
      </c>
      <c r="F38" s="33"/>
      <c r="J38" s="26"/>
      <c r="K38" s="27"/>
      <c r="L38" s="28"/>
    </row>
    <row r="39" spans="1:12" s="20" customFormat="1" ht="12.75" customHeight="1" x14ac:dyDescent="0.2">
      <c r="A39" s="17">
        <v>35</v>
      </c>
      <c r="B39" s="18" t="s">
        <v>25</v>
      </c>
      <c r="C39" s="23">
        <v>420</v>
      </c>
      <c r="D39" s="19"/>
      <c r="E39" s="19">
        <f t="shared" si="0"/>
        <v>0</v>
      </c>
      <c r="F39" s="33"/>
      <c r="J39" s="26"/>
      <c r="K39" s="27"/>
      <c r="L39" s="28"/>
    </row>
    <row r="40" spans="1:12" s="20" customFormat="1" ht="12.75" customHeight="1" x14ac:dyDescent="0.2">
      <c r="A40" s="17">
        <v>36</v>
      </c>
      <c r="B40" s="18" t="s">
        <v>61</v>
      </c>
      <c r="C40" s="23">
        <v>10</v>
      </c>
      <c r="D40" s="19"/>
      <c r="E40" s="19">
        <f t="shared" si="0"/>
        <v>0</v>
      </c>
      <c r="F40" s="33"/>
      <c r="J40" s="26"/>
      <c r="K40" s="27"/>
      <c r="L40" s="28"/>
    </row>
    <row r="41" spans="1:12" s="20" customFormat="1" ht="12.75" customHeight="1" x14ac:dyDescent="0.2">
      <c r="A41" s="17">
        <v>37</v>
      </c>
      <c r="B41" s="18" t="s">
        <v>62</v>
      </c>
      <c r="C41" s="23">
        <v>10</v>
      </c>
      <c r="D41" s="19"/>
      <c r="E41" s="19">
        <f t="shared" si="0"/>
        <v>0</v>
      </c>
      <c r="F41" s="33"/>
      <c r="J41" s="26"/>
      <c r="K41" s="27"/>
      <c r="L41" s="28"/>
    </row>
    <row r="42" spans="1:12" s="20" customFormat="1" ht="12.75" customHeight="1" x14ac:dyDescent="0.2">
      <c r="A42" s="17">
        <v>38</v>
      </c>
      <c r="B42" s="18" t="s">
        <v>26</v>
      </c>
      <c r="C42" s="23">
        <v>65</v>
      </c>
      <c r="D42" s="19"/>
      <c r="E42" s="19">
        <f t="shared" si="0"/>
        <v>0</v>
      </c>
      <c r="F42" s="33"/>
      <c r="J42" s="26"/>
      <c r="K42" s="27"/>
      <c r="L42" s="28"/>
    </row>
    <row r="43" spans="1:12" s="20" customFormat="1" ht="12.75" customHeight="1" x14ac:dyDescent="0.2">
      <c r="A43" s="17">
        <v>39</v>
      </c>
      <c r="B43" s="18" t="s">
        <v>28</v>
      </c>
      <c r="C43" s="23">
        <v>180</v>
      </c>
      <c r="D43" s="19"/>
      <c r="E43" s="19">
        <f t="shared" si="0"/>
        <v>0</v>
      </c>
      <c r="F43" s="33"/>
      <c r="J43" s="26"/>
      <c r="K43" s="27"/>
      <c r="L43" s="28"/>
    </row>
    <row r="44" spans="1:12" s="20" customFormat="1" ht="12.75" customHeight="1" x14ac:dyDescent="0.2">
      <c r="A44" s="17">
        <v>40</v>
      </c>
      <c r="B44" s="18" t="s">
        <v>57</v>
      </c>
      <c r="C44" s="23">
        <v>24</v>
      </c>
      <c r="D44" s="19"/>
      <c r="E44" s="19">
        <f t="shared" si="0"/>
        <v>0</v>
      </c>
      <c r="F44" s="33"/>
      <c r="J44" s="26"/>
      <c r="K44" s="27"/>
      <c r="L44" s="28"/>
    </row>
    <row r="45" spans="1:12" s="20" customFormat="1" ht="12.75" customHeight="1" x14ac:dyDescent="0.2">
      <c r="A45" s="17">
        <v>41</v>
      </c>
      <c r="B45" s="18" t="s">
        <v>33</v>
      </c>
      <c r="C45" s="23">
        <v>105</v>
      </c>
      <c r="D45" s="19"/>
      <c r="E45" s="19">
        <f t="shared" si="0"/>
        <v>0</v>
      </c>
      <c r="F45" s="33"/>
      <c r="J45" s="26"/>
      <c r="K45" s="27"/>
      <c r="L45" s="28"/>
    </row>
    <row r="46" spans="1:12" s="20" customFormat="1" ht="12.75" customHeight="1" x14ac:dyDescent="0.2">
      <c r="A46" s="17">
        <v>42</v>
      </c>
      <c r="B46" s="18" t="s">
        <v>95</v>
      </c>
      <c r="C46" s="23">
        <v>320</v>
      </c>
      <c r="D46" s="19"/>
      <c r="E46" s="19">
        <f t="shared" si="0"/>
        <v>0</v>
      </c>
      <c r="F46" s="33"/>
      <c r="J46" s="26"/>
      <c r="K46" s="27"/>
      <c r="L46" s="28"/>
    </row>
    <row r="47" spans="1:12" s="20" customFormat="1" ht="12.75" customHeight="1" x14ac:dyDescent="0.2">
      <c r="A47" s="17">
        <v>43</v>
      </c>
      <c r="B47" s="18" t="s">
        <v>32</v>
      </c>
      <c r="C47" s="23">
        <v>1260</v>
      </c>
      <c r="D47" s="19"/>
      <c r="E47" s="19">
        <f t="shared" si="0"/>
        <v>0</v>
      </c>
      <c r="F47" s="33"/>
      <c r="J47" s="26"/>
      <c r="K47" s="27"/>
      <c r="L47" s="28"/>
    </row>
    <row r="48" spans="1:12" s="20" customFormat="1" ht="12.75" customHeight="1" x14ac:dyDescent="0.2">
      <c r="A48" s="17">
        <v>44</v>
      </c>
      <c r="B48" s="18" t="s">
        <v>34</v>
      </c>
      <c r="C48" s="23">
        <v>11000</v>
      </c>
      <c r="D48" s="19"/>
      <c r="E48" s="19">
        <f t="shared" si="0"/>
        <v>0</v>
      </c>
      <c r="F48" s="33"/>
      <c r="J48" s="26"/>
      <c r="K48" s="27"/>
      <c r="L48" s="28"/>
    </row>
    <row r="49" spans="1:12" s="20" customFormat="1" ht="12.75" customHeight="1" x14ac:dyDescent="0.2">
      <c r="A49" s="17">
        <v>45</v>
      </c>
      <c r="B49" s="18" t="s">
        <v>112</v>
      </c>
      <c r="C49" s="23">
        <v>500</v>
      </c>
      <c r="D49" s="19"/>
      <c r="E49" s="19">
        <f t="shared" si="0"/>
        <v>0</v>
      </c>
      <c r="F49" s="33"/>
      <c r="J49" s="26"/>
      <c r="K49" s="27"/>
      <c r="L49" s="28"/>
    </row>
    <row r="50" spans="1:12" s="20" customFormat="1" ht="12.75" customHeight="1" x14ac:dyDescent="0.2">
      <c r="A50" s="17">
        <v>46</v>
      </c>
      <c r="B50" s="18" t="s">
        <v>113</v>
      </c>
      <c r="C50" s="23">
        <v>500</v>
      </c>
      <c r="D50" s="19"/>
      <c r="E50" s="19">
        <f t="shared" si="0"/>
        <v>0</v>
      </c>
      <c r="F50" s="33"/>
      <c r="J50" s="26"/>
      <c r="K50" s="27"/>
      <c r="L50" s="28"/>
    </row>
    <row r="51" spans="1:12" s="20" customFormat="1" ht="12.75" customHeight="1" x14ac:dyDescent="0.2">
      <c r="A51" s="17">
        <v>47</v>
      </c>
      <c r="B51" s="18" t="s">
        <v>55</v>
      </c>
      <c r="C51" s="23">
        <v>312</v>
      </c>
      <c r="D51" s="19"/>
      <c r="E51" s="19">
        <f t="shared" si="0"/>
        <v>0</v>
      </c>
      <c r="F51" s="33"/>
      <c r="J51" s="26"/>
      <c r="K51" s="27"/>
      <c r="L51" s="28"/>
    </row>
    <row r="52" spans="1:12" s="20" customFormat="1" ht="12.75" customHeight="1" x14ac:dyDescent="0.2">
      <c r="A52" s="17">
        <v>48</v>
      </c>
      <c r="B52" s="18" t="s">
        <v>96</v>
      </c>
      <c r="C52" s="23">
        <v>270</v>
      </c>
      <c r="D52" s="19"/>
      <c r="E52" s="19">
        <f t="shared" si="0"/>
        <v>0</v>
      </c>
      <c r="F52" s="33"/>
      <c r="J52" s="26"/>
      <c r="K52" s="27"/>
      <c r="L52" s="28"/>
    </row>
    <row r="53" spans="1:12" s="20" customFormat="1" ht="12.75" customHeight="1" x14ac:dyDescent="0.2">
      <c r="A53" s="17">
        <v>49</v>
      </c>
      <c r="B53" s="18" t="s">
        <v>5</v>
      </c>
      <c r="C53" s="23">
        <v>260</v>
      </c>
      <c r="D53" s="19"/>
      <c r="E53" s="19">
        <f t="shared" si="0"/>
        <v>0</v>
      </c>
      <c r="F53" s="33"/>
      <c r="J53" s="26"/>
      <c r="K53" s="27"/>
      <c r="L53" s="28"/>
    </row>
    <row r="54" spans="1:12" s="20" customFormat="1" ht="12.75" customHeight="1" x14ac:dyDescent="0.2">
      <c r="A54" s="17">
        <v>50</v>
      </c>
      <c r="B54" s="18" t="s">
        <v>7</v>
      </c>
      <c r="C54" s="23">
        <v>12</v>
      </c>
      <c r="D54" s="19"/>
      <c r="E54" s="19">
        <f t="shared" si="0"/>
        <v>0</v>
      </c>
      <c r="F54" s="33"/>
      <c r="J54" s="26"/>
      <c r="K54" s="27"/>
      <c r="L54" s="28"/>
    </row>
    <row r="55" spans="1:12" s="20" customFormat="1" ht="12.75" customHeight="1" x14ac:dyDescent="0.2">
      <c r="A55" s="17">
        <v>51</v>
      </c>
      <c r="B55" s="18" t="s">
        <v>35</v>
      </c>
      <c r="C55" s="23">
        <v>1230</v>
      </c>
      <c r="D55" s="19"/>
      <c r="E55" s="19">
        <f t="shared" si="0"/>
        <v>0</v>
      </c>
      <c r="F55" s="33"/>
      <c r="J55" s="26"/>
      <c r="K55" s="27"/>
      <c r="L55" s="28"/>
    </row>
    <row r="56" spans="1:12" s="20" customFormat="1" ht="12.75" customHeight="1" x14ac:dyDescent="0.2">
      <c r="A56" s="17">
        <v>52</v>
      </c>
      <c r="B56" s="18" t="s">
        <v>97</v>
      </c>
      <c r="C56" s="23">
        <v>270</v>
      </c>
      <c r="D56" s="19"/>
      <c r="E56" s="19">
        <f t="shared" si="0"/>
        <v>0</v>
      </c>
      <c r="F56" s="33"/>
      <c r="J56" s="26"/>
      <c r="K56" s="27"/>
      <c r="L56" s="28"/>
    </row>
    <row r="57" spans="1:12" s="20" customFormat="1" ht="12.75" customHeight="1" x14ac:dyDescent="0.2">
      <c r="A57" s="17">
        <v>53</v>
      </c>
      <c r="B57" s="18" t="s">
        <v>89</v>
      </c>
      <c r="C57" s="23">
        <v>24</v>
      </c>
      <c r="D57" s="19"/>
      <c r="E57" s="19">
        <f t="shared" si="0"/>
        <v>0</v>
      </c>
      <c r="F57" s="33"/>
      <c r="J57" s="26"/>
      <c r="K57" s="27"/>
      <c r="L57" s="28"/>
    </row>
    <row r="58" spans="1:12" s="20" customFormat="1" ht="12.75" customHeight="1" x14ac:dyDescent="0.2">
      <c r="A58" s="17">
        <v>54</v>
      </c>
      <c r="B58" s="18" t="s">
        <v>74</v>
      </c>
      <c r="C58" s="23">
        <v>90</v>
      </c>
      <c r="D58" s="19"/>
      <c r="E58" s="19">
        <f t="shared" ref="E58:E101" si="1">SUM(C58*D58)</f>
        <v>0</v>
      </c>
      <c r="F58" s="33"/>
      <c r="J58" s="26"/>
      <c r="K58" s="27"/>
      <c r="L58" s="28"/>
    </row>
    <row r="59" spans="1:12" s="20" customFormat="1" ht="12.75" customHeight="1" x14ac:dyDescent="0.2">
      <c r="A59" s="17">
        <v>55</v>
      </c>
      <c r="B59" s="18" t="s">
        <v>3</v>
      </c>
      <c r="C59" s="23">
        <v>500</v>
      </c>
      <c r="D59" s="19"/>
      <c r="E59" s="19">
        <f t="shared" si="1"/>
        <v>0</v>
      </c>
      <c r="F59" s="33"/>
      <c r="J59" s="26"/>
      <c r="K59" s="27"/>
      <c r="L59" s="28"/>
    </row>
    <row r="60" spans="1:12" s="20" customFormat="1" ht="12.75" customHeight="1" x14ac:dyDescent="0.2">
      <c r="A60" s="17">
        <v>56</v>
      </c>
      <c r="B60" s="18" t="s">
        <v>23</v>
      </c>
      <c r="C60" s="23">
        <v>20</v>
      </c>
      <c r="D60" s="19"/>
      <c r="E60" s="19">
        <f t="shared" si="1"/>
        <v>0</v>
      </c>
      <c r="F60" s="33"/>
      <c r="J60" s="26"/>
      <c r="K60" s="27"/>
      <c r="L60" s="28"/>
    </row>
    <row r="61" spans="1:12" s="20" customFormat="1" ht="12.75" customHeight="1" x14ac:dyDescent="0.2">
      <c r="A61" s="17">
        <v>57</v>
      </c>
      <c r="B61" s="18" t="s">
        <v>6</v>
      </c>
      <c r="C61" s="23">
        <v>60</v>
      </c>
      <c r="D61" s="19"/>
      <c r="E61" s="19">
        <f t="shared" si="1"/>
        <v>0</v>
      </c>
      <c r="F61" s="33"/>
      <c r="J61" s="26"/>
      <c r="K61" s="27"/>
      <c r="L61" s="28"/>
    </row>
    <row r="62" spans="1:12" s="20" customFormat="1" ht="12.75" customHeight="1" x14ac:dyDescent="0.2">
      <c r="A62" s="17">
        <v>58</v>
      </c>
      <c r="B62" s="18" t="s">
        <v>36</v>
      </c>
      <c r="C62" s="23">
        <v>9500</v>
      </c>
      <c r="D62" s="19"/>
      <c r="E62" s="19">
        <f t="shared" si="1"/>
        <v>0</v>
      </c>
      <c r="F62" s="33"/>
      <c r="J62" s="26"/>
      <c r="K62" s="27"/>
      <c r="L62" s="28"/>
    </row>
    <row r="63" spans="1:12" s="20" customFormat="1" ht="12.75" customHeight="1" x14ac:dyDescent="0.2">
      <c r="A63" s="17">
        <v>59</v>
      </c>
      <c r="B63" s="18" t="s">
        <v>4</v>
      </c>
      <c r="C63" s="23">
        <v>48</v>
      </c>
      <c r="D63" s="19"/>
      <c r="E63" s="19">
        <f t="shared" si="1"/>
        <v>0</v>
      </c>
      <c r="F63" s="33"/>
      <c r="J63" s="26"/>
      <c r="K63" s="27"/>
      <c r="L63" s="28"/>
    </row>
    <row r="64" spans="1:12" s="20" customFormat="1" ht="12.75" customHeight="1" x14ac:dyDescent="0.2">
      <c r="A64" s="17">
        <v>60</v>
      </c>
      <c r="B64" s="18" t="s">
        <v>75</v>
      </c>
      <c r="C64" s="23">
        <v>3400</v>
      </c>
      <c r="D64" s="19"/>
      <c r="E64" s="19">
        <f t="shared" si="1"/>
        <v>0</v>
      </c>
      <c r="F64" s="33"/>
      <c r="J64" s="26"/>
      <c r="K64" s="27"/>
      <c r="L64" s="28"/>
    </row>
    <row r="65" spans="1:12" s="20" customFormat="1" ht="12.75" customHeight="1" x14ac:dyDescent="0.2">
      <c r="A65" s="17">
        <v>61</v>
      </c>
      <c r="B65" s="18" t="s">
        <v>49</v>
      </c>
      <c r="C65" s="23">
        <v>50</v>
      </c>
      <c r="D65" s="19"/>
      <c r="E65" s="19">
        <f t="shared" si="1"/>
        <v>0</v>
      </c>
      <c r="F65" s="33"/>
      <c r="J65" s="26"/>
      <c r="K65" s="27"/>
      <c r="L65" s="28"/>
    </row>
    <row r="66" spans="1:12" s="20" customFormat="1" ht="12.75" customHeight="1" x14ac:dyDescent="0.2">
      <c r="A66" s="17">
        <v>62</v>
      </c>
      <c r="B66" s="18" t="s">
        <v>48</v>
      </c>
      <c r="C66" s="23">
        <v>60</v>
      </c>
      <c r="D66" s="19"/>
      <c r="E66" s="19">
        <f t="shared" si="1"/>
        <v>0</v>
      </c>
      <c r="F66" s="33"/>
      <c r="J66" s="26"/>
      <c r="K66" s="27"/>
      <c r="L66" s="28"/>
    </row>
    <row r="67" spans="1:12" s="20" customFormat="1" ht="12.75" customHeight="1" x14ac:dyDescent="0.2">
      <c r="A67" s="17">
        <v>63</v>
      </c>
      <c r="B67" s="18" t="s">
        <v>90</v>
      </c>
      <c r="C67" s="23">
        <v>5100</v>
      </c>
      <c r="D67" s="19"/>
      <c r="E67" s="19">
        <f t="shared" si="1"/>
        <v>0</v>
      </c>
      <c r="F67" s="33"/>
      <c r="J67" s="26"/>
      <c r="K67" s="27"/>
      <c r="L67" s="28"/>
    </row>
    <row r="68" spans="1:12" s="20" customFormat="1" ht="12.75" customHeight="1" x14ac:dyDescent="0.2">
      <c r="A68" s="17">
        <v>64</v>
      </c>
      <c r="B68" s="18" t="s">
        <v>46</v>
      </c>
      <c r="C68" s="23">
        <v>590</v>
      </c>
      <c r="D68" s="19"/>
      <c r="E68" s="19">
        <f t="shared" si="1"/>
        <v>0</v>
      </c>
      <c r="F68" s="33"/>
      <c r="J68" s="26"/>
      <c r="K68" s="27"/>
      <c r="L68" s="28"/>
    </row>
    <row r="69" spans="1:12" s="20" customFormat="1" ht="12.75" customHeight="1" x14ac:dyDescent="0.2">
      <c r="A69" s="17">
        <v>65</v>
      </c>
      <c r="B69" s="18" t="s">
        <v>109</v>
      </c>
      <c r="C69" s="23">
        <v>800</v>
      </c>
      <c r="D69" s="19"/>
      <c r="E69" s="19">
        <f t="shared" si="1"/>
        <v>0</v>
      </c>
      <c r="F69" s="33"/>
      <c r="J69" s="26"/>
      <c r="K69" s="27"/>
      <c r="L69" s="28"/>
    </row>
    <row r="70" spans="1:12" s="20" customFormat="1" ht="12.75" customHeight="1" x14ac:dyDescent="0.2">
      <c r="A70" s="17">
        <v>66</v>
      </c>
      <c r="B70" s="18" t="s">
        <v>47</v>
      </c>
      <c r="C70" s="23">
        <v>1900</v>
      </c>
      <c r="D70" s="19"/>
      <c r="E70" s="19">
        <f t="shared" si="1"/>
        <v>0</v>
      </c>
      <c r="F70" s="33"/>
      <c r="J70" s="26"/>
      <c r="K70" s="27"/>
      <c r="L70" s="28"/>
    </row>
    <row r="71" spans="1:12" s="20" customFormat="1" ht="12.75" customHeight="1" x14ac:dyDescent="0.2">
      <c r="A71" s="17">
        <v>67</v>
      </c>
      <c r="B71" s="18" t="s">
        <v>76</v>
      </c>
      <c r="C71" s="23">
        <v>14000</v>
      </c>
      <c r="D71" s="19"/>
      <c r="E71" s="19">
        <f t="shared" si="1"/>
        <v>0</v>
      </c>
      <c r="F71" s="33"/>
      <c r="J71" s="26"/>
      <c r="K71" s="27"/>
      <c r="L71" s="28"/>
    </row>
    <row r="72" spans="1:12" s="20" customFormat="1" ht="12.75" customHeight="1" x14ac:dyDescent="0.2">
      <c r="A72" s="17">
        <v>68</v>
      </c>
      <c r="B72" s="18" t="s">
        <v>38</v>
      </c>
      <c r="C72" s="23">
        <v>5100</v>
      </c>
      <c r="D72" s="19"/>
      <c r="E72" s="19">
        <f t="shared" si="1"/>
        <v>0</v>
      </c>
      <c r="F72" s="33"/>
      <c r="J72" s="26"/>
      <c r="K72" s="27"/>
      <c r="L72" s="28"/>
    </row>
    <row r="73" spans="1:12" s="20" customFormat="1" ht="12.75" customHeight="1" x14ac:dyDescent="0.2">
      <c r="A73" s="17">
        <v>69</v>
      </c>
      <c r="B73" s="18" t="s">
        <v>77</v>
      </c>
      <c r="C73" s="23">
        <v>75</v>
      </c>
      <c r="D73" s="19"/>
      <c r="E73" s="19">
        <f t="shared" si="1"/>
        <v>0</v>
      </c>
      <c r="F73" s="33"/>
      <c r="J73" s="26"/>
      <c r="K73" s="27"/>
      <c r="L73" s="28"/>
    </row>
    <row r="74" spans="1:12" s="20" customFormat="1" ht="12.75" customHeight="1" x14ac:dyDescent="0.2">
      <c r="A74" s="17">
        <v>70</v>
      </c>
      <c r="B74" s="18" t="s">
        <v>98</v>
      </c>
      <c r="C74" s="23">
        <v>100</v>
      </c>
      <c r="D74" s="19"/>
      <c r="E74" s="19">
        <f t="shared" si="1"/>
        <v>0</v>
      </c>
      <c r="F74" s="33"/>
      <c r="J74" s="26"/>
      <c r="K74" s="27"/>
      <c r="L74" s="28"/>
    </row>
    <row r="75" spans="1:12" s="20" customFormat="1" ht="12.75" customHeight="1" x14ac:dyDescent="0.2">
      <c r="A75" s="17">
        <v>71</v>
      </c>
      <c r="B75" s="18" t="s">
        <v>78</v>
      </c>
      <c r="C75" s="23">
        <v>230</v>
      </c>
      <c r="D75" s="19"/>
      <c r="E75" s="19">
        <f t="shared" si="1"/>
        <v>0</v>
      </c>
      <c r="F75" s="33"/>
      <c r="J75" s="26"/>
      <c r="K75" s="27"/>
      <c r="L75" s="28"/>
    </row>
    <row r="76" spans="1:12" s="20" customFormat="1" ht="27.75" customHeight="1" x14ac:dyDescent="0.2">
      <c r="A76" s="17">
        <v>72</v>
      </c>
      <c r="B76" s="18" t="s">
        <v>110</v>
      </c>
      <c r="C76" s="23">
        <v>600</v>
      </c>
      <c r="D76" s="19"/>
      <c r="E76" s="19">
        <f t="shared" si="1"/>
        <v>0</v>
      </c>
      <c r="F76" s="33"/>
      <c r="J76" s="26"/>
      <c r="K76" s="27"/>
      <c r="L76" s="28"/>
    </row>
    <row r="77" spans="1:12" s="20" customFormat="1" ht="12.75" customHeight="1" x14ac:dyDescent="0.2">
      <c r="A77" s="17">
        <v>73</v>
      </c>
      <c r="B77" s="18" t="s">
        <v>17</v>
      </c>
      <c r="C77" s="23">
        <v>522</v>
      </c>
      <c r="D77" s="19"/>
      <c r="E77" s="19">
        <f t="shared" si="1"/>
        <v>0</v>
      </c>
      <c r="F77" s="33"/>
      <c r="J77" s="26"/>
      <c r="K77" s="27"/>
      <c r="L77" s="28"/>
    </row>
    <row r="78" spans="1:12" s="20" customFormat="1" ht="12.75" customHeight="1" x14ac:dyDescent="0.2">
      <c r="A78" s="17">
        <v>74</v>
      </c>
      <c r="B78" s="18" t="s">
        <v>8</v>
      </c>
      <c r="C78" s="23">
        <v>36</v>
      </c>
      <c r="D78" s="19"/>
      <c r="E78" s="19">
        <f t="shared" si="1"/>
        <v>0</v>
      </c>
      <c r="F78" s="33"/>
      <c r="J78" s="26"/>
      <c r="K78" s="27"/>
      <c r="L78" s="28"/>
    </row>
    <row r="79" spans="1:12" s="20" customFormat="1" ht="12.75" customHeight="1" x14ac:dyDescent="0.2">
      <c r="A79" s="17">
        <v>75</v>
      </c>
      <c r="B79" s="18" t="s">
        <v>83</v>
      </c>
      <c r="C79" s="23">
        <v>6</v>
      </c>
      <c r="D79" s="19"/>
      <c r="E79" s="19">
        <f t="shared" si="1"/>
        <v>0</v>
      </c>
      <c r="F79" s="33"/>
      <c r="J79" s="26"/>
      <c r="K79" s="27"/>
      <c r="L79" s="28"/>
    </row>
    <row r="80" spans="1:12" s="20" customFormat="1" ht="12.75" customHeight="1" x14ac:dyDescent="0.2">
      <c r="A80" s="17">
        <v>76</v>
      </c>
      <c r="B80" s="18" t="s">
        <v>39</v>
      </c>
      <c r="C80" s="23">
        <v>320</v>
      </c>
      <c r="D80" s="19"/>
      <c r="E80" s="19">
        <f t="shared" si="1"/>
        <v>0</v>
      </c>
      <c r="F80" s="33"/>
      <c r="J80" s="26"/>
      <c r="K80" s="27"/>
      <c r="L80" s="28"/>
    </row>
    <row r="81" spans="1:12" s="20" customFormat="1" ht="12.75" customHeight="1" x14ac:dyDescent="0.2">
      <c r="A81" s="17">
        <v>77</v>
      </c>
      <c r="B81" s="18" t="s">
        <v>82</v>
      </c>
      <c r="C81" s="23">
        <v>20</v>
      </c>
      <c r="D81" s="19"/>
      <c r="E81" s="19">
        <f t="shared" si="1"/>
        <v>0</v>
      </c>
      <c r="F81" s="33"/>
      <c r="J81" s="26"/>
      <c r="K81" s="27"/>
      <c r="L81" s="28"/>
    </row>
    <row r="82" spans="1:12" s="20" customFormat="1" ht="12.75" customHeight="1" x14ac:dyDescent="0.2">
      <c r="A82" s="17">
        <v>78</v>
      </c>
      <c r="B82" s="18" t="s">
        <v>99</v>
      </c>
      <c r="C82" s="23">
        <v>18</v>
      </c>
      <c r="D82" s="19"/>
      <c r="E82" s="19">
        <f t="shared" si="1"/>
        <v>0</v>
      </c>
      <c r="F82" s="33"/>
      <c r="J82" s="26"/>
      <c r="K82" s="27"/>
      <c r="L82" s="28"/>
    </row>
    <row r="83" spans="1:12" s="20" customFormat="1" ht="12.75" customHeight="1" x14ac:dyDescent="0.2">
      <c r="A83" s="17">
        <v>79</v>
      </c>
      <c r="B83" s="18" t="s">
        <v>79</v>
      </c>
      <c r="C83" s="23">
        <v>24</v>
      </c>
      <c r="D83" s="19"/>
      <c r="E83" s="19">
        <f t="shared" si="1"/>
        <v>0</v>
      </c>
      <c r="F83" s="33"/>
      <c r="J83" s="26"/>
      <c r="K83" s="27"/>
      <c r="L83" s="28"/>
    </row>
    <row r="84" spans="1:12" s="20" customFormat="1" ht="12.75" customHeight="1" x14ac:dyDescent="0.2">
      <c r="A84" s="17">
        <v>80</v>
      </c>
      <c r="B84" s="18" t="s">
        <v>80</v>
      </c>
      <c r="C84" s="23">
        <v>230</v>
      </c>
      <c r="D84" s="19"/>
      <c r="E84" s="19">
        <f t="shared" si="1"/>
        <v>0</v>
      </c>
      <c r="F84" s="33"/>
      <c r="J84" s="26"/>
      <c r="K84" s="27"/>
      <c r="L84" s="28"/>
    </row>
    <row r="85" spans="1:12" s="20" customFormat="1" ht="12.75" customHeight="1" x14ac:dyDescent="0.2">
      <c r="A85" s="17">
        <v>81</v>
      </c>
      <c r="B85" s="18" t="s">
        <v>81</v>
      </c>
      <c r="C85" s="23">
        <v>20</v>
      </c>
      <c r="D85" s="19"/>
      <c r="E85" s="19">
        <f t="shared" si="1"/>
        <v>0</v>
      </c>
      <c r="F85" s="33"/>
      <c r="J85" s="26"/>
      <c r="K85" s="27"/>
      <c r="L85" s="28"/>
    </row>
    <row r="86" spans="1:12" s="20" customFormat="1" ht="12.75" customHeight="1" x14ac:dyDescent="0.2">
      <c r="A86" s="17">
        <v>82</v>
      </c>
      <c r="B86" s="18" t="s">
        <v>29</v>
      </c>
      <c r="C86" s="23">
        <v>1980</v>
      </c>
      <c r="D86" s="19"/>
      <c r="E86" s="19">
        <f t="shared" si="1"/>
        <v>0</v>
      </c>
      <c r="F86" s="33"/>
      <c r="J86" s="26"/>
      <c r="K86" s="27"/>
      <c r="L86" s="28"/>
    </row>
    <row r="87" spans="1:12" s="20" customFormat="1" ht="12.75" customHeight="1" x14ac:dyDescent="0.2">
      <c r="A87" s="17">
        <v>83</v>
      </c>
      <c r="B87" s="18" t="s">
        <v>111</v>
      </c>
      <c r="C87" s="23">
        <v>20</v>
      </c>
      <c r="D87" s="19"/>
      <c r="E87" s="19">
        <f t="shared" si="1"/>
        <v>0</v>
      </c>
      <c r="F87" s="33"/>
      <c r="J87" s="26"/>
      <c r="K87" s="27"/>
      <c r="L87" s="28"/>
    </row>
    <row r="88" spans="1:12" s="20" customFormat="1" ht="12.75" customHeight="1" x14ac:dyDescent="0.2">
      <c r="A88" s="17">
        <v>84</v>
      </c>
      <c r="B88" s="18" t="s">
        <v>100</v>
      </c>
      <c r="C88" s="23">
        <v>24</v>
      </c>
      <c r="D88" s="19"/>
      <c r="E88" s="19">
        <f t="shared" si="1"/>
        <v>0</v>
      </c>
      <c r="F88" s="33"/>
      <c r="J88" s="26"/>
      <c r="K88" s="27"/>
      <c r="L88" s="28"/>
    </row>
    <row r="89" spans="1:12" s="20" customFormat="1" ht="12.75" customHeight="1" x14ac:dyDescent="0.2">
      <c r="A89" s="17">
        <v>85</v>
      </c>
      <c r="B89" s="18" t="s">
        <v>101</v>
      </c>
      <c r="C89" s="23">
        <v>10</v>
      </c>
      <c r="D89" s="19"/>
      <c r="E89" s="19">
        <f t="shared" si="1"/>
        <v>0</v>
      </c>
      <c r="F89" s="33"/>
      <c r="J89" s="26"/>
      <c r="K89" s="27"/>
      <c r="L89" s="28"/>
    </row>
    <row r="90" spans="1:12" s="20" customFormat="1" ht="12.75" customHeight="1" x14ac:dyDescent="0.2">
      <c r="A90" s="17">
        <v>86</v>
      </c>
      <c r="B90" s="18" t="s">
        <v>40</v>
      </c>
      <c r="C90" s="23">
        <v>110</v>
      </c>
      <c r="D90" s="19"/>
      <c r="E90" s="19">
        <f t="shared" si="1"/>
        <v>0</v>
      </c>
      <c r="F90" s="33"/>
      <c r="J90" s="26"/>
      <c r="K90" s="27"/>
      <c r="L90" s="28"/>
    </row>
    <row r="91" spans="1:12" s="20" customFormat="1" ht="12.75" customHeight="1" x14ac:dyDescent="0.2">
      <c r="A91" s="17">
        <v>87</v>
      </c>
      <c r="B91" s="18" t="s">
        <v>50</v>
      </c>
      <c r="C91" s="23">
        <v>66</v>
      </c>
      <c r="D91" s="19"/>
      <c r="E91" s="19">
        <f t="shared" si="1"/>
        <v>0</v>
      </c>
      <c r="F91" s="33"/>
      <c r="J91" s="26"/>
      <c r="K91" s="27"/>
      <c r="L91" s="28"/>
    </row>
    <row r="92" spans="1:12" s="20" customFormat="1" ht="12.75" customHeight="1" x14ac:dyDescent="0.2">
      <c r="A92" s="17">
        <v>88</v>
      </c>
      <c r="B92" s="18" t="s">
        <v>102</v>
      </c>
      <c r="C92" s="23">
        <v>3200</v>
      </c>
      <c r="D92" s="19"/>
      <c r="E92" s="19">
        <f t="shared" si="1"/>
        <v>0</v>
      </c>
      <c r="F92" s="33"/>
      <c r="J92" s="26"/>
      <c r="K92" s="27"/>
      <c r="L92" s="28"/>
    </row>
    <row r="93" spans="1:12" s="20" customFormat="1" ht="12.75" customHeight="1" x14ac:dyDescent="0.2">
      <c r="A93" s="17">
        <v>89</v>
      </c>
      <c r="B93" s="18" t="s">
        <v>84</v>
      </c>
      <c r="C93" s="23">
        <v>50</v>
      </c>
      <c r="D93" s="19"/>
      <c r="E93" s="19">
        <f t="shared" si="1"/>
        <v>0</v>
      </c>
      <c r="F93" s="33"/>
      <c r="J93" s="26"/>
      <c r="K93" s="27"/>
      <c r="L93" s="28"/>
    </row>
    <row r="94" spans="1:12" s="20" customFormat="1" ht="12.75" customHeight="1" x14ac:dyDescent="0.2">
      <c r="A94" s="17">
        <v>90</v>
      </c>
      <c r="B94" s="18" t="s">
        <v>85</v>
      </c>
      <c r="C94" s="23">
        <v>50</v>
      </c>
      <c r="D94" s="19"/>
      <c r="E94" s="19">
        <f t="shared" si="1"/>
        <v>0</v>
      </c>
      <c r="F94" s="33"/>
      <c r="J94" s="26"/>
      <c r="K94" s="27"/>
      <c r="L94" s="28"/>
    </row>
    <row r="95" spans="1:12" s="20" customFormat="1" ht="12.75" customHeight="1" x14ac:dyDescent="0.2">
      <c r="A95" s="17">
        <v>91</v>
      </c>
      <c r="B95" s="18" t="s">
        <v>86</v>
      </c>
      <c r="C95" s="23">
        <v>430</v>
      </c>
      <c r="D95" s="19"/>
      <c r="E95" s="19">
        <f t="shared" si="1"/>
        <v>0</v>
      </c>
      <c r="F95" s="33"/>
      <c r="J95" s="26"/>
      <c r="K95" s="27"/>
      <c r="L95" s="28"/>
    </row>
    <row r="96" spans="1:12" s="20" customFormat="1" ht="12.75" customHeight="1" x14ac:dyDescent="0.2">
      <c r="A96" s="17">
        <v>92</v>
      </c>
      <c r="B96" s="18" t="s">
        <v>103</v>
      </c>
      <c r="C96" s="23">
        <v>2900</v>
      </c>
      <c r="D96" s="19"/>
      <c r="E96" s="19">
        <f t="shared" si="1"/>
        <v>0</v>
      </c>
      <c r="F96" s="33"/>
      <c r="J96" s="26"/>
      <c r="K96" s="27"/>
      <c r="L96" s="28"/>
    </row>
    <row r="97" spans="1:12" s="20" customFormat="1" ht="12.75" customHeight="1" x14ac:dyDescent="0.2">
      <c r="A97" s="17">
        <v>93</v>
      </c>
      <c r="B97" s="18" t="s">
        <v>56</v>
      </c>
      <c r="C97" s="23">
        <v>200</v>
      </c>
      <c r="D97" s="19"/>
      <c r="E97" s="19">
        <f t="shared" si="1"/>
        <v>0</v>
      </c>
      <c r="F97" s="33"/>
      <c r="J97" s="26"/>
      <c r="K97" s="27"/>
      <c r="L97" s="28"/>
    </row>
    <row r="98" spans="1:12" s="20" customFormat="1" ht="12.75" customHeight="1" x14ac:dyDescent="0.2">
      <c r="A98" s="17">
        <v>94</v>
      </c>
      <c r="B98" s="18" t="s">
        <v>54</v>
      </c>
      <c r="C98" s="23">
        <v>30</v>
      </c>
      <c r="D98" s="19"/>
      <c r="E98" s="19">
        <f t="shared" si="1"/>
        <v>0</v>
      </c>
      <c r="F98" s="33"/>
      <c r="J98" s="26"/>
      <c r="K98" s="27"/>
      <c r="L98" s="28"/>
    </row>
    <row r="99" spans="1:12" s="20" customFormat="1" ht="12.75" customHeight="1" x14ac:dyDescent="0.2">
      <c r="A99" s="17">
        <v>95</v>
      </c>
      <c r="B99" s="18" t="s">
        <v>43</v>
      </c>
      <c r="C99" s="23">
        <v>130</v>
      </c>
      <c r="D99" s="19"/>
      <c r="E99" s="19">
        <f t="shared" si="1"/>
        <v>0</v>
      </c>
      <c r="F99" s="33"/>
      <c r="J99" s="26"/>
      <c r="K99" s="27"/>
      <c r="L99" s="28"/>
    </row>
    <row r="100" spans="1:12" s="20" customFormat="1" ht="12.75" customHeight="1" x14ac:dyDescent="0.2">
      <c r="A100" s="17">
        <v>96</v>
      </c>
      <c r="B100" s="18" t="s">
        <v>59</v>
      </c>
      <c r="C100" s="23">
        <v>24</v>
      </c>
      <c r="D100" s="19"/>
      <c r="E100" s="19">
        <f t="shared" si="1"/>
        <v>0</v>
      </c>
      <c r="F100" s="33"/>
      <c r="J100" s="26"/>
      <c r="K100" s="27"/>
      <c r="L100" s="28"/>
    </row>
    <row r="101" spans="1:12" s="20" customFormat="1" ht="12.75" customHeight="1" x14ac:dyDescent="0.2">
      <c r="A101" s="17">
        <v>97</v>
      </c>
      <c r="B101" s="18" t="s">
        <v>87</v>
      </c>
      <c r="C101" s="23">
        <v>180</v>
      </c>
      <c r="D101" s="19"/>
      <c r="E101" s="19">
        <f t="shared" si="1"/>
        <v>0</v>
      </c>
      <c r="F101" s="33"/>
      <c r="J101" s="26"/>
      <c r="K101" s="27"/>
      <c r="L101" s="28"/>
    </row>
    <row r="102" spans="1:12" s="20" customFormat="1" ht="12.75" customHeight="1" x14ac:dyDescent="0.2">
      <c r="A102" s="17">
        <v>98</v>
      </c>
      <c r="B102" s="18" t="s">
        <v>88</v>
      </c>
      <c r="C102" s="23">
        <v>240</v>
      </c>
      <c r="D102" s="19"/>
      <c r="E102" s="19">
        <f t="shared" ref="E102:E111" si="2">SUM(C102*D102)</f>
        <v>0</v>
      </c>
      <c r="F102" s="33"/>
      <c r="J102" s="26"/>
      <c r="K102" s="27"/>
      <c r="L102" s="28"/>
    </row>
    <row r="103" spans="1:12" s="20" customFormat="1" ht="12.75" customHeight="1" x14ac:dyDescent="0.2">
      <c r="A103" s="17">
        <v>99</v>
      </c>
      <c r="B103" s="18" t="s">
        <v>44</v>
      </c>
      <c r="C103" s="23">
        <v>6400</v>
      </c>
      <c r="D103" s="19"/>
      <c r="E103" s="19">
        <f t="shared" si="2"/>
        <v>0</v>
      </c>
      <c r="F103" s="33"/>
      <c r="J103" s="26"/>
      <c r="K103" s="27"/>
      <c r="L103" s="28"/>
    </row>
    <row r="104" spans="1:12" s="20" customFormat="1" ht="12.75" customHeight="1" x14ac:dyDescent="0.2">
      <c r="A104" s="17">
        <v>100</v>
      </c>
      <c r="B104" s="18" t="s">
        <v>45</v>
      </c>
      <c r="C104" s="23">
        <v>8000</v>
      </c>
      <c r="D104" s="19"/>
      <c r="E104" s="19">
        <f t="shared" si="2"/>
        <v>0</v>
      </c>
      <c r="F104" s="33"/>
      <c r="J104" s="26"/>
      <c r="K104" s="27"/>
      <c r="L104" s="28"/>
    </row>
    <row r="105" spans="1:12" s="20" customFormat="1" ht="12.75" customHeight="1" x14ac:dyDescent="0.2">
      <c r="A105" s="17">
        <v>101</v>
      </c>
      <c r="B105" s="18" t="s">
        <v>9</v>
      </c>
      <c r="C105" s="23">
        <v>20</v>
      </c>
      <c r="D105" s="19"/>
      <c r="E105" s="19">
        <f t="shared" si="2"/>
        <v>0</v>
      </c>
      <c r="F105" s="33"/>
      <c r="J105" s="26"/>
      <c r="K105" s="27"/>
      <c r="L105" s="28"/>
    </row>
    <row r="106" spans="1:12" s="20" customFormat="1" ht="12.75" customHeight="1" x14ac:dyDescent="0.2">
      <c r="A106" s="17">
        <v>102</v>
      </c>
      <c r="B106" s="18" t="s">
        <v>104</v>
      </c>
      <c r="C106" s="23">
        <v>720</v>
      </c>
      <c r="D106" s="19"/>
      <c r="E106" s="19">
        <f t="shared" si="2"/>
        <v>0</v>
      </c>
      <c r="F106" s="33"/>
      <c r="J106" s="26"/>
      <c r="K106" s="27"/>
      <c r="L106" s="28"/>
    </row>
    <row r="107" spans="1:12" s="20" customFormat="1" ht="12.75" customHeight="1" x14ac:dyDescent="0.2">
      <c r="A107" s="17">
        <v>103</v>
      </c>
      <c r="B107" s="18" t="s">
        <v>51</v>
      </c>
      <c r="C107" s="23">
        <v>280</v>
      </c>
      <c r="D107" s="19"/>
      <c r="E107" s="19">
        <f t="shared" si="2"/>
        <v>0</v>
      </c>
      <c r="F107" s="33"/>
      <c r="J107" s="26"/>
      <c r="K107" s="27"/>
      <c r="L107" s="28"/>
    </row>
    <row r="108" spans="1:12" s="20" customFormat="1" ht="12.75" customHeight="1" x14ac:dyDescent="0.2">
      <c r="A108" s="17">
        <v>104</v>
      </c>
      <c r="B108" s="18" t="s">
        <v>105</v>
      </c>
      <c r="C108" s="23">
        <v>1000</v>
      </c>
      <c r="D108" s="19"/>
      <c r="E108" s="19">
        <f t="shared" si="2"/>
        <v>0</v>
      </c>
      <c r="F108" s="33"/>
      <c r="J108" s="26"/>
      <c r="K108" s="27"/>
      <c r="L108" s="28"/>
    </row>
    <row r="109" spans="1:12" s="20" customFormat="1" ht="12.75" customHeight="1" x14ac:dyDescent="0.2">
      <c r="A109" s="17">
        <v>105</v>
      </c>
      <c r="B109" s="18" t="s">
        <v>30</v>
      </c>
      <c r="C109" s="23">
        <v>1450</v>
      </c>
      <c r="D109" s="19"/>
      <c r="E109" s="19">
        <f t="shared" si="2"/>
        <v>0</v>
      </c>
      <c r="F109" s="33"/>
      <c r="J109" s="26"/>
      <c r="K109" s="27"/>
      <c r="L109" s="28"/>
    </row>
    <row r="110" spans="1:12" s="20" customFormat="1" ht="12.75" customHeight="1" x14ac:dyDescent="0.2">
      <c r="A110" s="17">
        <v>106</v>
      </c>
      <c r="B110" s="18" t="s">
        <v>31</v>
      </c>
      <c r="C110" s="23">
        <v>1900</v>
      </c>
      <c r="D110" s="19"/>
      <c r="E110" s="19">
        <f t="shared" si="2"/>
        <v>0</v>
      </c>
      <c r="F110" s="33"/>
      <c r="J110" s="26"/>
      <c r="K110" s="27"/>
      <c r="L110" s="28"/>
    </row>
    <row r="111" spans="1:12" s="20" customFormat="1" ht="12.75" customHeight="1" x14ac:dyDescent="0.2">
      <c r="A111" s="17">
        <v>107</v>
      </c>
      <c r="B111" s="15" t="s">
        <v>27</v>
      </c>
      <c r="C111" s="24">
        <v>880</v>
      </c>
      <c r="D111" s="16"/>
      <c r="E111" s="19">
        <f t="shared" si="2"/>
        <v>0</v>
      </c>
      <c r="F111" s="33"/>
      <c r="J111" s="26"/>
      <c r="K111" s="27"/>
      <c r="L111" s="28"/>
    </row>
    <row r="112" spans="1:12" s="6" customFormat="1" ht="18" customHeight="1" x14ac:dyDescent="0.2">
      <c r="A112" s="37"/>
      <c r="B112" s="38"/>
      <c r="C112" s="31" t="s">
        <v>10</v>
      </c>
      <c r="D112" s="21"/>
      <c r="E112" s="21">
        <f>SUM(E6:E111)</f>
        <v>0</v>
      </c>
      <c r="F112" s="21" t="s">
        <v>10</v>
      </c>
      <c r="H112" s="32"/>
      <c r="J112" s="29"/>
      <c r="K112" s="30"/>
      <c r="L112" s="34"/>
    </row>
    <row r="118" spans="2:2" x14ac:dyDescent="0.2">
      <c r="B118" s="4"/>
    </row>
  </sheetData>
  <mergeCells count="4">
    <mergeCell ref="K4:K5"/>
    <mergeCell ref="A3:H3"/>
    <mergeCell ref="A112:B112"/>
    <mergeCell ref="B1:G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 do oferty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hkaczmarczyk-pikula</dc:creator>
  <cp:lastModifiedBy>Katarzyna Mucha</cp:lastModifiedBy>
  <cp:lastPrinted>2022-11-09T10:28:36Z</cp:lastPrinted>
  <dcterms:created xsi:type="dcterms:W3CDTF">2014-11-07T12:36:58Z</dcterms:created>
  <dcterms:modified xsi:type="dcterms:W3CDTF">2022-11-09T10:28:40Z</dcterms:modified>
</cp:coreProperties>
</file>